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F2141BC-9E08-4EC3-9273-EEB3FD7C13F5}" xr6:coauthVersionLast="47" xr6:coauthVersionMax="47" xr10:uidLastSave="{00000000-0000-0000-0000-000000000000}"/>
  <bookViews>
    <workbookView xWindow="780" yWindow="315" windowWidth="28020" windowHeight="15285" activeTab="1" xr2:uid="{00000000-000D-0000-FFFF-FFFF00000000}"/>
  </bookViews>
  <sheets>
    <sheet name="○○　○○" sheetId="3" r:id="rId1"/>
    <sheet name="記入例" sheetId="2" r:id="rId2"/>
  </sheets>
  <definedNames>
    <definedName name="_xlnm.Print_Area" localSheetId="0">'○○　○○'!$B$2:$J$20</definedName>
    <definedName name="_xlnm.Print_Area" localSheetId="1">記入例!$B$2:$J$37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3" l="1"/>
  <c r="H5" i="3" s="1"/>
  <c r="H14" i="3" l="1"/>
  <c r="H17" i="3" s="1"/>
  <c r="H18" i="3" s="1"/>
  <c r="H31" i="2"/>
  <c r="H34" i="2" s="1"/>
  <c r="H35" i="2" s="1"/>
  <c r="E35" i="2" l="1"/>
</calcChain>
</file>

<file path=xl/sharedStrings.xml><?xml version="1.0" encoding="utf-8"?>
<sst xmlns="http://schemas.openxmlformats.org/spreadsheetml/2006/main" count="132" uniqueCount="38">
  <si>
    <t>対象経費</t>
    <rPh sb="0" eb="2">
      <t>タイショウ</t>
    </rPh>
    <rPh sb="2" eb="4">
      <t>ケイヒ</t>
    </rPh>
    <phoneticPr fontId="2"/>
  </si>
  <si>
    <t>受講料</t>
    <rPh sb="0" eb="3">
      <t>ジュコウリョウ</t>
    </rPh>
    <phoneticPr fontId="2"/>
  </si>
  <si>
    <t>テキスト</t>
    <phoneticPr fontId="2"/>
  </si>
  <si>
    <t>再受講料</t>
    <rPh sb="0" eb="1">
      <t>サイ</t>
    </rPh>
    <rPh sb="1" eb="4">
      <t>ジュコウリョウ</t>
    </rPh>
    <phoneticPr fontId="2"/>
  </si>
  <si>
    <t>再交付手数料</t>
    <rPh sb="0" eb="3">
      <t>サイコウフ</t>
    </rPh>
    <rPh sb="3" eb="6">
      <t>テスウリョウ</t>
    </rPh>
    <phoneticPr fontId="2"/>
  </si>
  <si>
    <t>その他負担金</t>
    <rPh sb="2" eb="3">
      <t>タ</t>
    </rPh>
    <rPh sb="3" eb="6">
      <t>フタンキン</t>
    </rPh>
    <phoneticPr fontId="2"/>
  </si>
  <si>
    <t>宿泊料</t>
    <rPh sb="0" eb="3">
      <t>シュクハクリョウ</t>
    </rPh>
    <phoneticPr fontId="2"/>
  </si>
  <si>
    <t>車賃</t>
    <rPh sb="0" eb="1">
      <t>シャ</t>
    </rPh>
    <rPh sb="1" eb="2">
      <t>チン</t>
    </rPh>
    <phoneticPr fontId="2"/>
  </si>
  <si>
    <t>対　象　経　費</t>
    <rPh sb="0" eb="1">
      <t>タイ</t>
    </rPh>
    <rPh sb="2" eb="3">
      <t>ゾウ</t>
    </rPh>
    <rPh sb="4" eb="5">
      <t>ヘ</t>
    </rPh>
    <rPh sb="6" eb="7">
      <t>ヒ</t>
    </rPh>
    <phoneticPr fontId="2"/>
  </si>
  <si>
    <t>資格証交付料</t>
    <rPh sb="0" eb="2">
      <t>シカク</t>
    </rPh>
    <rPh sb="2" eb="3">
      <t>ショウ</t>
    </rPh>
    <rPh sb="3" eb="5">
      <t>コウフ</t>
    </rPh>
    <rPh sb="5" eb="6">
      <t>リョウ</t>
    </rPh>
    <phoneticPr fontId="2"/>
  </si>
  <si>
    <t>備考</t>
    <rPh sb="0" eb="2">
      <t>ビコウ</t>
    </rPh>
    <phoneticPr fontId="2"/>
  </si>
  <si>
    <t>円</t>
    <rPh sb="0" eb="1">
      <t>エン</t>
    </rPh>
    <phoneticPr fontId="2"/>
  </si>
  <si>
    <t>計</t>
    <rPh sb="0" eb="1">
      <t>ケイ</t>
    </rPh>
    <phoneticPr fontId="2"/>
  </si>
  <si>
    <t>km×2×</t>
    <phoneticPr fontId="2"/>
  </si>
  <si>
    <t>日×37円/km＝</t>
    <rPh sb="0" eb="1">
      <t>ニチ</t>
    </rPh>
    <phoneticPr fontId="2"/>
  </si>
  <si>
    <t>計　算　式</t>
    <rPh sb="0" eb="1">
      <t>ケイ</t>
    </rPh>
    <rPh sb="2" eb="3">
      <t>サン</t>
    </rPh>
    <rPh sb="4" eb="5">
      <t>シキ</t>
    </rPh>
    <phoneticPr fontId="2"/>
  </si>
  <si>
    <t>別添資料のとおり</t>
    <rPh sb="0" eb="2">
      <t>ベッテン</t>
    </rPh>
    <rPh sb="2" eb="4">
      <t>シリョウ</t>
    </rPh>
    <phoneticPr fontId="2"/>
  </si>
  <si>
    <t>申請金額</t>
    <rPh sb="0" eb="2">
      <t>シンセイ</t>
    </rPh>
    <rPh sb="2" eb="4">
      <t>キンガク</t>
    </rPh>
    <phoneticPr fontId="2"/>
  </si>
  <si>
    <t>円×1/2×千円止</t>
    <rPh sb="0" eb="1">
      <t>エン</t>
    </rPh>
    <rPh sb="6" eb="8">
      <t>センエン</t>
    </rPh>
    <rPh sb="8" eb="9">
      <t>ド</t>
    </rPh>
    <phoneticPr fontId="2"/>
  </si>
  <si>
    <t>※１</t>
    <phoneticPr fontId="2"/>
  </si>
  <si>
    <t>～</t>
    <phoneticPr fontId="2"/>
  </si>
  <si>
    <t>※１交付要綱第５条第３項により、研修受入機関までの旅行に要する経費のうち車賃は片品村旅費支給条例（昭和26年片品村条例第12号）第６条第２項を適用とする。</t>
    <rPh sb="2" eb="4">
      <t>コウフ</t>
    </rPh>
    <rPh sb="4" eb="6">
      <t>ヨウコウ</t>
    </rPh>
    <rPh sb="6" eb="7">
      <t>ダイ</t>
    </rPh>
    <rPh sb="8" eb="9">
      <t>ジョウ</t>
    </rPh>
    <rPh sb="9" eb="10">
      <t>ダイ</t>
    </rPh>
    <rPh sb="11" eb="12">
      <t>コウ</t>
    </rPh>
    <phoneticPr fontId="2"/>
  </si>
  <si>
    <t>金　額</t>
    <rPh sb="0" eb="1">
      <t>キン</t>
    </rPh>
    <rPh sb="2" eb="3">
      <t>ガク</t>
    </rPh>
    <phoneticPr fontId="2"/>
  </si>
  <si>
    <t>内　訳</t>
    <rPh sb="0" eb="1">
      <t>ナイ</t>
    </rPh>
    <rPh sb="2" eb="3">
      <t>ヤク</t>
    </rPh>
    <phoneticPr fontId="2"/>
  </si>
  <si>
    <t>１．研修内容</t>
    <rPh sb="2" eb="4">
      <t>ケンシュウ</t>
    </rPh>
    <rPh sb="4" eb="6">
      <t>ナイヨウ</t>
    </rPh>
    <phoneticPr fontId="2"/>
  </si>
  <si>
    <t>２．研修期間</t>
    <rPh sb="2" eb="4">
      <t>ケンシュウ</t>
    </rPh>
    <rPh sb="4" eb="6">
      <t>キカン</t>
    </rPh>
    <phoneticPr fontId="2"/>
  </si>
  <si>
    <t>３．申請金額の算出</t>
    <rPh sb="2" eb="4">
      <t>シンセイ</t>
    </rPh>
    <rPh sb="4" eb="6">
      <t>キンガク</t>
    </rPh>
    <rPh sb="7" eb="9">
      <t>サンシュツ</t>
    </rPh>
    <phoneticPr fontId="2"/>
  </si>
  <si>
    <t>上限50,000円</t>
    <rPh sb="0" eb="2">
      <t>ジョウゲン</t>
    </rPh>
    <rPh sb="8" eb="9">
      <t>エン</t>
    </rPh>
    <phoneticPr fontId="2"/>
  </si>
  <si>
    <t>①研修名を入力する</t>
    <rPh sb="1" eb="3">
      <t>ケンシュウ</t>
    </rPh>
    <rPh sb="3" eb="4">
      <t>メイ</t>
    </rPh>
    <phoneticPr fontId="2"/>
  </si>
  <si>
    <t>②研修始期と終期を入力する</t>
    <rPh sb="1" eb="3">
      <t>ケンシュウ</t>
    </rPh>
    <rPh sb="3" eb="5">
      <t>シキ</t>
    </rPh>
    <rPh sb="6" eb="8">
      <t>シュウキ</t>
    </rPh>
    <phoneticPr fontId="2"/>
  </si>
  <si>
    <t>③お手元の資料に記載されている経費を入力する</t>
    <rPh sb="2" eb="4">
      <t>テモト</t>
    </rPh>
    <rPh sb="5" eb="7">
      <t>シリョウ</t>
    </rPh>
    <rPh sb="8" eb="10">
      <t>キサイ</t>
    </rPh>
    <rPh sb="15" eb="17">
      <t>ケイヒ</t>
    </rPh>
    <phoneticPr fontId="2"/>
  </si>
  <si>
    <t>④区間距離を入力する</t>
    <rPh sb="1" eb="3">
      <t>クカン</t>
    </rPh>
    <rPh sb="3" eb="5">
      <t>キョリ</t>
    </rPh>
    <phoneticPr fontId="2"/>
  </si>
  <si>
    <t>記入例</t>
    <rPh sb="0" eb="2">
      <t>キニュウ</t>
    </rPh>
    <rPh sb="2" eb="3">
      <t>レイ</t>
    </rPh>
    <phoneticPr fontId="2"/>
  </si>
  <si>
    <t>登録料</t>
    <rPh sb="0" eb="3">
      <t>トウロクリョウ</t>
    </rPh>
    <phoneticPr fontId="2"/>
  </si>
  <si>
    <t>計（Ａ）</t>
    <rPh sb="0" eb="1">
      <t>ケイ</t>
    </rPh>
    <phoneticPr fontId="2"/>
  </si>
  <si>
    <t>申請金額（Ｂ）</t>
    <rPh sb="0" eb="2">
      <t>シンセイ</t>
    </rPh>
    <rPh sb="2" eb="4">
      <t>キンガク</t>
    </rPh>
    <phoneticPr fontId="2"/>
  </si>
  <si>
    <t>（Ａ）</t>
    <phoneticPr fontId="2"/>
  </si>
  <si>
    <t>片品村林業・木材製造業人材育成事業補助金交付申請書（様式１号）　　添付（３）対象経費計算表</t>
    <rPh sb="26" eb="28">
      <t>ヨウシキ</t>
    </rPh>
    <rPh sb="29" eb="30">
      <t>ゴウ</t>
    </rPh>
    <rPh sb="33" eb="35">
      <t>テンプ</t>
    </rPh>
    <rPh sb="38" eb="40">
      <t>タイショウ</t>
    </rPh>
    <rPh sb="40" eb="42">
      <t>ケイヒ</t>
    </rPh>
    <rPh sb="42" eb="45">
      <t>ケイサンヒョウ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</si>
</sst>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12"/>
      <color rgb="FFFF0000"/>
      <name val="ＭＳ 明朝"/>
      <family val="1"/>
      <charset val="128"/>
    </font>
    <font>
      <sz val="16"/>
      <color theme="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72">
    <xf numFmtId="0" fontId="0" fillId="0" borderId="0" xfId="0"/>
    <xf numFmtId="0" fontId="4"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wrapText="1"/>
    </xf>
    <xf numFmtId="0" fontId="4" fillId="0" borderId="3" xfId="0" applyFont="1" applyBorder="1" applyAlignment="1">
      <alignment vertical="center"/>
    </xf>
    <xf numFmtId="0" fontId="4" fillId="0" borderId="2" xfId="0" applyFont="1" applyBorder="1" applyAlignment="1">
      <alignment vertical="center"/>
    </xf>
    <xf numFmtId="0" fontId="4" fillId="0" borderId="6" xfId="0" applyFont="1" applyBorder="1" applyAlignment="1">
      <alignment vertical="center"/>
    </xf>
    <xf numFmtId="0" fontId="4" fillId="0" borderId="0" xfId="0" applyFont="1" applyAlignment="1">
      <alignment horizontal="center" vertical="center"/>
    </xf>
    <xf numFmtId="0" fontId="4" fillId="0" borderId="7" xfId="0" applyFont="1" applyBorder="1" applyAlignment="1">
      <alignment vertical="center"/>
    </xf>
    <xf numFmtId="0" fontId="5" fillId="0" borderId="5" xfId="0" applyFont="1" applyBorder="1" applyAlignment="1">
      <alignment horizontal="right" vertical="center"/>
    </xf>
    <xf numFmtId="38" fontId="4" fillId="0" borderId="7" xfId="1" applyFont="1" applyBorder="1" applyAlignment="1">
      <alignment vertical="center"/>
    </xf>
    <xf numFmtId="38" fontId="4" fillId="0" borderId="5" xfId="1" applyFont="1" applyBorder="1" applyAlignment="1">
      <alignment vertical="center"/>
    </xf>
    <xf numFmtId="38" fontId="4" fillId="0" borderId="3" xfId="1" applyFont="1" applyBorder="1" applyAlignment="1">
      <alignment vertical="center"/>
    </xf>
    <xf numFmtId="0" fontId="4" fillId="0" borderId="0" xfId="0" quotePrefix="1" applyFont="1" applyAlignment="1">
      <alignment vertical="center"/>
    </xf>
    <xf numFmtId="0" fontId="3" fillId="0" borderId="0" xfId="0" quotePrefix="1" applyFont="1" applyAlignment="1">
      <alignment horizontal="center" vertical="center"/>
    </xf>
    <xf numFmtId="0" fontId="3" fillId="0" borderId="0" xfId="0" applyFont="1" applyAlignment="1">
      <alignment horizontal="center" vertical="center"/>
    </xf>
    <xf numFmtId="38" fontId="4" fillId="0" borderId="3" xfId="1" applyFont="1" applyFill="1" applyBorder="1" applyAlignment="1">
      <alignment vertical="center"/>
    </xf>
    <xf numFmtId="0" fontId="4" fillId="3" borderId="3" xfId="0" applyFont="1" applyFill="1" applyBorder="1" applyAlignment="1">
      <alignment vertical="center"/>
    </xf>
    <xf numFmtId="0" fontId="4" fillId="0" borderId="0" xfId="0" applyFont="1" applyFill="1" applyAlignment="1">
      <alignment vertical="center"/>
    </xf>
    <xf numFmtId="0" fontId="4" fillId="4" borderId="0" xfId="0" quotePrefix="1" applyFont="1" applyFill="1" applyAlignment="1">
      <alignment vertical="center"/>
    </xf>
    <xf numFmtId="38" fontId="4" fillId="4" borderId="3" xfId="1" applyFont="1" applyFill="1" applyBorder="1" applyAlignment="1">
      <alignment vertical="center"/>
    </xf>
    <xf numFmtId="0" fontId="4" fillId="4" borderId="5" xfId="0" applyFont="1" applyFill="1" applyBorder="1" applyAlignment="1">
      <alignment vertical="center"/>
    </xf>
    <xf numFmtId="0" fontId="3" fillId="0" borderId="0" xfId="0" applyFont="1" applyAlignment="1">
      <alignment vertical="center"/>
    </xf>
    <xf numFmtId="0" fontId="3" fillId="0" borderId="0" xfId="0" quotePrefix="1" applyFont="1" applyAlignment="1">
      <alignment vertical="center"/>
    </xf>
    <xf numFmtId="0" fontId="3" fillId="0" borderId="2" xfId="0" applyFont="1" applyBorder="1" applyAlignment="1">
      <alignment vertical="center"/>
    </xf>
    <xf numFmtId="0" fontId="3" fillId="0" borderId="1" xfId="0" applyFont="1" applyBorder="1" applyAlignment="1">
      <alignment vertical="center"/>
    </xf>
    <xf numFmtId="38" fontId="3" fillId="2" borderId="3" xfId="1" applyFont="1" applyFill="1" applyBorder="1" applyAlignment="1">
      <alignment vertical="center"/>
    </xf>
    <xf numFmtId="0" fontId="3" fillId="0" borderId="3" xfId="0" applyFont="1" applyBorder="1" applyAlignment="1">
      <alignment vertical="center"/>
    </xf>
    <xf numFmtId="0" fontId="3" fillId="2" borderId="5" xfId="0" applyFont="1" applyFill="1" applyBorder="1" applyAlignment="1">
      <alignment vertical="center"/>
    </xf>
    <xf numFmtId="0" fontId="3" fillId="3" borderId="3" xfId="0" applyFont="1" applyFill="1" applyBorder="1" applyAlignment="1">
      <alignment vertical="center"/>
    </xf>
    <xf numFmtId="0" fontId="3" fillId="0" borderId="4" xfId="0" applyFont="1" applyBorder="1" applyAlignment="1">
      <alignment vertical="center"/>
    </xf>
    <xf numFmtId="38" fontId="3" fillId="0" borderId="3" xfId="1" applyFont="1" applyFill="1" applyBorder="1" applyAlignment="1">
      <alignment vertical="center"/>
    </xf>
    <xf numFmtId="38" fontId="3" fillId="0" borderId="7" xfId="1"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38" fontId="3" fillId="0" borderId="3" xfId="1" applyFont="1" applyBorder="1" applyAlignment="1">
      <alignment vertical="center"/>
    </xf>
    <xf numFmtId="38" fontId="3" fillId="0" borderId="5" xfId="1" applyFont="1" applyBorder="1" applyAlignment="1">
      <alignment vertical="center"/>
    </xf>
    <xf numFmtId="0" fontId="3" fillId="0" borderId="0" xfId="0" applyFont="1" applyAlignment="1">
      <alignment vertical="center" wrapText="1"/>
    </xf>
    <xf numFmtId="0" fontId="6" fillId="0" borderId="0" xfId="0" applyFont="1" applyAlignment="1">
      <alignment horizontal="left"/>
    </xf>
    <xf numFmtId="0" fontId="3" fillId="2" borderId="3" xfId="0" applyFont="1" applyFill="1" applyBorder="1" applyAlignment="1">
      <alignment vertical="center"/>
    </xf>
    <xf numFmtId="0" fontId="7" fillId="0" borderId="0" xfId="0" applyFont="1" applyAlignment="1">
      <alignment vertical="center"/>
    </xf>
    <xf numFmtId="38" fontId="3" fillId="2" borderId="7" xfId="1" applyFont="1" applyFill="1" applyBorder="1" applyAlignment="1">
      <alignment vertical="center"/>
    </xf>
    <xf numFmtId="38" fontId="3" fillId="2" borderId="5" xfId="1" applyFont="1" applyFill="1" applyBorder="1" applyAlignment="1">
      <alignment vertical="center"/>
    </xf>
    <xf numFmtId="38" fontId="3" fillId="4" borderId="3" xfId="1" applyFont="1" applyFill="1" applyBorder="1" applyAlignment="1">
      <alignment vertical="center"/>
    </xf>
    <xf numFmtId="0" fontId="3" fillId="4" borderId="5" xfId="0" applyFont="1" applyFill="1" applyBorder="1" applyAlignment="1">
      <alignment vertical="center"/>
    </xf>
    <xf numFmtId="0" fontId="4" fillId="4" borderId="0" xfId="0" applyFont="1" applyFill="1" applyAlignment="1">
      <alignment horizontal="left" vertical="center"/>
    </xf>
    <xf numFmtId="0" fontId="3" fillId="4" borderId="0" xfId="0" quotePrefix="1" applyFont="1" applyFill="1" applyAlignment="1">
      <alignment horizontal="center" vertical="center"/>
    </xf>
    <xf numFmtId="0" fontId="3" fillId="4" borderId="0" xfId="0" applyFont="1" applyFill="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5" fontId="4" fillId="0" borderId="1" xfId="0" applyNumberFormat="1" applyFont="1" applyBorder="1" applyAlignment="1">
      <alignment horizontal="center" vertical="center" textRotation="255"/>
    </xf>
    <xf numFmtId="0" fontId="3" fillId="0" borderId="1" xfId="0" applyFont="1" applyBorder="1" applyAlignment="1">
      <alignment horizontal="center" vertical="center"/>
    </xf>
    <xf numFmtId="0" fontId="3" fillId="0" borderId="0" xfId="0" applyFont="1" applyAlignment="1">
      <alignment horizontal="left" vertical="center" wrapText="1"/>
    </xf>
    <xf numFmtId="5" fontId="3" fillId="0" borderId="1" xfId="0" applyNumberFormat="1" applyFont="1" applyBorder="1" applyAlignment="1">
      <alignment horizontal="center" vertical="center" textRotation="255"/>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horizontal="right" vertical="center"/>
    </xf>
    <xf numFmtId="38" fontId="3" fillId="0" borderId="0" xfId="1" applyFont="1" applyFill="1" applyBorder="1" applyAlignment="1">
      <alignment vertical="center"/>
    </xf>
    <xf numFmtId="0" fontId="3" fillId="0" borderId="0"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23"/>
  <sheetViews>
    <sheetView view="pageBreakPreview" zoomScaleNormal="100" zoomScaleSheetLayoutView="100" workbookViewId="0">
      <selection activeCell="C5" sqref="C5"/>
    </sheetView>
  </sheetViews>
  <sheetFormatPr defaultRowHeight="24.75" customHeight="1" x14ac:dyDescent="0.4"/>
  <cols>
    <col min="1" max="1" width="9" style="1" customWidth="1"/>
    <col min="2" max="2" width="5.5" style="1" customWidth="1"/>
    <col min="3" max="3" width="18.75" style="1" customWidth="1"/>
    <col min="4" max="4" width="8" style="1" customWidth="1"/>
    <col min="5" max="5" width="8.875" style="1" customWidth="1"/>
    <col min="6" max="6" width="4.625" style="1" customWidth="1"/>
    <col min="7" max="7" width="18.75" style="1" customWidth="1"/>
    <col min="8" max="8" width="12.375" style="1" customWidth="1"/>
    <col min="9" max="9" width="5" style="1" customWidth="1"/>
    <col min="10" max="10" width="15.125" style="1" customWidth="1"/>
    <col min="11" max="16384" width="9" style="1"/>
  </cols>
  <sheetData>
    <row r="3" spans="2:12" ht="24.75" customHeight="1" x14ac:dyDescent="0.4">
      <c r="B3" s="1" t="s">
        <v>24</v>
      </c>
      <c r="D3" s="46"/>
      <c r="E3" s="46"/>
      <c r="F3" s="46"/>
      <c r="G3" s="46"/>
      <c r="H3" s="46"/>
      <c r="L3" s="1" t="s">
        <v>28</v>
      </c>
    </row>
    <row r="5" spans="2:12" ht="24.75" customHeight="1" x14ac:dyDescent="0.4">
      <c r="B5" s="1" t="s">
        <v>25</v>
      </c>
      <c r="D5" s="47"/>
      <c r="E5" s="48"/>
      <c r="F5" s="8" t="s">
        <v>20</v>
      </c>
      <c r="G5" s="20"/>
      <c r="H5" s="19" t="str">
        <f>"（"&amp;F14&amp;"日間）"</f>
        <v>（1日間）</v>
      </c>
      <c r="L5" s="1" t="s">
        <v>29</v>
      </c>
    </row>
    <row r="6" spans="2:12" ht="24.75" customHeight="1" x14ac:dyDescent="0.4">
      <c r="D6" s="15"/>
      <c r="E6" s="16"/>
      <c r="G6" s="14"/>
    </row>
    <row r="7" spans="2:12" ht="24.75" customHeight="1" x14ac:dyDescent="0.4">
      <c r="B7" s="1" t="s">
        <v>26</v>
      </c>
      <c r="J7" s="6"/>
    </row>
    <row r="8" spans="2:12" ht="24.75" customHeight="1" x14ac:dyDescent="0.4">
      <c r="B8" s="49" t="s">
        <v>8</v>
      </c>
      <c r="C8" s="49"/>
      <c r="D8" s="50" t="s">
        <v>15</v>
      </c>
      <c r="E8" s="51"/>
      <c r="F8" s="51"/>
      <c r="G8" s="52"/>
      <c r="H8" s="49" t="s">
        <v>22</v>
      </c>
      <c r="I8" s="49"/>
      <c r="J8" s="3" t="s">
        <v>10</v>
      </c>
    </row>
    <row r="9" spans="2:12" ht="24.75" customHeight="1" x14ac:dyDescent="0.4">
      <c r="B9" s="58" t="s">
        <v>23</v>
      </c>
      <c r="C9" s="3" t="s">
        <v>1</v>
      </c>
      <c r="D9" s="50" t="s">
        <v>16</v>
      </c>
      <c r="E9" s="51"/>
      <c r="F9" s="51"/>
      <c r="G9" s="52"/>
      <c r="H9" s="21"/>
      <c r="I9" s="5" t="s">
        <v>11</v>
      </c>
      <c r="J9" s="3"/>
      <c r="L9" s="1" t="s">
        <v>30</v>
      </c>
    </row>
    <row r="10" spans="2:12" ht="24.75" customHeight="1" x14ac:dyDescent="0.4">
      <c r="B10" s="58"/>
      <c r="C10" s="3" t="s">
        <v>2</v>
      </c>
      <c r="D10" s="50" t="s">
        <v>16</v>
      </c>
      <c r="E10" s="51"/>
      <c r="F10" s="51"/>
      <c r="G10" s="52"/>
      <c r="H10" s="21"/>
      <c r="I10" s="5" t="s">
        <v>11</v>
      </c>
      <c r="J10" s="3"/>
      <c r="L10" s="1" t="s">
        <v>30</v>
      </c>
    </row>
    <row r="11" spans="2:12" ht="24.75" customHeight="1" x14ac:dyDescent="0.4">
      <c r="B11" s="58"/>
      <c r="C11" s="3" t="s">
        <v>3</v>
      </c>
      <c r="D11" s="50" t="s">
        <v>16</v>
      </c>
      <c r="E11" s="51"/>
      <c r="F11" s="51"/>
      <c r="G11" s="52"/>
      <c r="H11" s="21"/>
      <c r="I11" s="5" t="s">
        <v>11</v>
      </c>
      <c r="J11" s="3"/>
      <c r="L11" s="1" t="s">
        <v>30</v>
      </c>
    </row>
    <row r="12" spans="2:12" ht="24.75" customHeight="1" x14ac:dyDescent="0.4">
      <c r="B12" s="58"/>
      <c r="C12" s="3" t="s">
        <v>9</v>
      </c>
      <c r="D12" s="50" t="s">
        <v>16</v>
      </c>
      <c r="E12" s="51"/>
      <c r="F12" s="51"/>
      <c r="G12" s="52"/>
      <c r="H12" s="21"/>
      <c r="I12" s="5" t="s">
        <v>11</v>
      </c>
      <c r="J12" s="3"/>
      <c r="L12" s="1" t="s">
        <v>30</v>
      </c>
    </row>
    <row r="13" spans="2:12" ht="24.75" customHeight="1" x14ac:dyDescent="0.4">
      <c r="B13" s="58"/>
      <c r="C13" s="3" t="s">
        <v>4</v>
      </c>
      <c r="D13" s="50" t="s">
        <v>16</v>
      </c>
      <c r="E13" s="51"/>
      <c r="F13" s="51"/>
      <c r="G13" s="52"/>
      <c r="H13" s="21"/>
      <c r="I13" s="5" t="s">
        <v>11</v>
      </c>
      <c r="J13" s="3"/>
      <c r="L13" s="1" t="s">
        <v>30</v>
      </c>
    </row>
    <row r="14" spans="2:12" ht="24.75" customHeight="1" x14ac:dyDescent="0.4">
      <c r="B14" s="58"/>
      <c r="C14" s="3" t="s">
        <v>7</v>
      </c>
      <c r="D14" s="22"/>
      <c r="E14" s="5" t="s">
        <v>13</v>
      </c>
      <c r="F14" s="18">
        <f>G5-D5+1</f>
        <v>1</v>
      </c>
      <c r="G14" s="2" t="s">
        <v>14</v>
      </c>
      <c r="H14" s="17">
        <f>D14*2*F14*37</f>
        <v>0</v>
      </c>
      <c r="I14" s="5" t="s">
        <v>11</v>
      </c>
      <c r="J14" s="3" t="s">
        <v>19</v>
      </c>
      <c r="L14" s="1" t="s">
        <v>31</v>
      </c>
    </row>
    <row r="15" spans="2:12" ht="24.75" customHeight="1" x14ac:dyDescent="0.4">
      <c r="B15" s="58"/>
      <c r="C15" s="3" t="s">
        <v>6</v>
      </c>
      <c r="D15" s="50" t="s">
        <v>16</v>
      </c>
      <c r="E15" s="51"/>
      <c r="F15" s="51"/>
      <c r="G15" s="52"/>
      <c r="H15" s="21"/>
      <c r="I15" s="5" t="s">
        <v>11</v>
      </c>
      <c r="J15" s="3"/>
      <c r="L15" s="1" t="s">
        <v>30</v>
      </c>
    </row>
    <row r="16" spans="2:12" ht="24.75" customHeight="1" x14ac:dyDescent="0.4">
      <c r="B16" s="58"/>
      <c r="C16" s="3" t="s">
        <v>5</v>
      </c>
      <c r="D16" s="50" t="s">
        <v>16</v>
      </c>
      <c r="E16" s="51"/>
      <c r="F16" s="51"/>
      <c r="G16" s="52"/>
      <c r="H16" s="21"/>
      <c r="I16" s="5" t="s">
        <v>11</v>
      </c>
      <c r="J16" s="3"/>
      <c r="L16" s="1" t="s">
        <v>30</v>
      </c>
    </row>
    <row r="17" spans="2:10" ht="24.75" customHeight="1" x14ac:dyDescent="0.4">
      <c r="B17" s="54" t="s">
        <v>12</v>
      </c>
      <c r="C17" s="54"/>
      <c r="D17" s="55"/>
      <c r="E17" s="56"/>
      <c r="F17" s="56"/>
      <c r="G17" s="57"/>
      <c r="H17" s="11">
        <f>SUM(H9:H16)</f>
        <v>0</v>
      </c>
      <c r="I17" s="9" t="s">
        <v>11</v>
      </c>
      <c r="J17" s="7"/>
    </row>
    <row r="18" spans="2:10" ht="24.75" customHeight="1" x14ac:dyDescent="0.4">
      <c r="B18" s="49" t="s">
        <v>17</v>
      </c>
      <c r="C18" s="49"/>
      <c r="D18" s="10" t="s">
        <v>0</v>
      </c>
      <c r="E18" s="13"/>
      <c r="F18" s="5" t="s">
        <v>18</v>
      </c>
      <c r="G18" s="2"/>
      <c r="H18" s="12">
        <f>IF(ROUNDDOWN(H17/2,-3)&gt;50000,50000,ROUNDDOWN(H17/2,-3))</f>
        <v>0</v>
      </c>
      <c r="I18" s="2" t="s">
        <v>11</v>
      </c>
      <c r="J18" s="3" t="s">
        <v>27</v>
      </c>
    </row>
    <row r="19" spans="2:10" ht="24.75" customHeight="1" x14ac:dyDescent="0.4">
      <c r="B19" s="53" t="s">
        <v>21</v>
      </c>
      <c r="C19" s="53"/>
      <c r="D19" s="53"/>
      <c r="E19" s="53"/>
      <c r="F19" s="53"/>
      <c r="G19" s="53"/>
      <c r="H19" s="53"/>
      <c r="I19" s="53"/>
      <c r="J19" s="53"/>
    </row>
    <row r="20" spans="2:10" ht="24.75" customHeight="1" x14ac:dyDescent="0.4">
      <c r="B20" s="53"/>
      <c r="C20" s="53"/>
      <c r="D20" s="53"/>
      <c r="E20" s="53"/>
      <c r="F20" s="53"/>
      <c r="G20" s="53"/>
      <c r="H20" s="53"/>
      <c r="I20" s="53"/>
      <c r="J20" s="53"/>
    </row>
    <row r="23" spans="2:10" ht="24.75" customHeight="1" x14ac:dyDescent="0.4">
      <c r="G23" s="4"/>
      <c r="H23" s="4"/>
      <c r="I23" s="4"/>
    </row>
  </sheetData>
  <mergeCells count="17">
    <mergeCell ref="B19:J20"/>
    <mergeCell ref="D13:G13"/>
    <mergeCell ref="D15:G15"/>
    <mergeCell ref="D16:G16"/>
    <mergeCell ref="B17:C17"/>
    <mergeCell ref="D17:G17"/>
    <mergeCell ref="B18:C18"/>
    <mergeCell ref="B9:B16"/>
    <mergeCell ref="D9:G9"/>
    <mergeCell ref="D10:G10"/>
    <mergeCell ref="D11:G11"/>
    <mergeCell ref="D12:G12"/>
    <mergeCell ref="D3:H3"/>
    <mergeCell ref="D5:E5"/>
    <mergeCell ref="B8:C8"/>
    <mergeCell ref="D8:G8"/>
    <mergeCell ref="H8:I8"/>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40"/>
  <sheetViews>
    <sheetView tabSelected="1" view="pageBreakPreview" topLeftCell="A10" zoomScaleNormal="100" zoomScaleSheetLayoutView="100" workbookViewId="0">
      <selection activeCell="H21" sqref="H21"/>
    </sheetView>
  </sheetViews>
  <sheetFormatPr defaultRowHeight="24.75" customHeight="1" x14ac:dyDescent="0.4"/>
  <cols>
    <col min="1" max="1" width="9" style="23" customWidth="1"/>
    <col min="2" max="2" width="5.5" style="23" customWidth="1"/>
    <col min="3" max="3" width="18.75" style="23" customWidth="1"/>
    <col min="4" max="4" width="8" style="23" customWidth="1"/>
    <col min="5" max="5" width="8.875" style="23" customWidth="1"/>
    <col min="6" max="6" width="4.625" style="23" customWidth="1"/>
    <col min="7" max="7" width="18.75" style="23" customWidth="1"/>
    <col min="8" max="8" width="12.375" style="23" customWidth="1"/>
    <col min="9" max="9" width="5" style="23" customWidth="1"/>
    <col min="10" max="10" width="15.125" style="23" customWidth="1"/>
    <col min="11" max="16384" width="9" style="23"/>
  </cols>
  <sheetData>
    <row r="2" spans="2:10" ht="24.75" customHeight="1" x14ac:dyDescent="0.4">
      <c r="B2" s="65" t="s">
        <v>37</v>
      </c>
      <c r="C2" s="65"/>
      <c r="D2" s="65"/>
      <c r="E2" s="65"/>
      <c r="F2" s="65"/>
      <c r="G2" s="65"/>
      <c r="H2" s="65"/>
      <c r="I2" s="65"/>
      <c r="J2" s="65"/>
    </row>
    <row r="3" spans="2:10" ht="24.75" customHeight="1" x14ac:dyDescent="0.4">
      <c r="B3" s="41"/>
      <c r="D3" s="15"/>
      <c r="E3" s="16"/>
      <c r="G3" s="24"/>
    </row>
    <row r="4" spans="2:10" ht="24.75" customHeight="1" x14ac:dyDescent="0.4">
      <c r="B4" s="41"/>
      <c r="D4" s="15"/>
      <c r="E4" s="16"/>
      <c r="G4" s="24"/>
    </row>
    <row r="5" spans="2:10" ht="24.75" customHeight="1" x14ac:dyDescent="0.4">
      <c r="J5" s="25"/>
    </row>
    <row r="6" spans="2:10" ht="24.75" customHeight="1" x14ac:dyDescent="0.4">
      <c r="B6" s="59" t="s">
        <v>8</v>
      </c>
      <c r="C6" s="59"/>
      <c r="D6" s="62" t="s">
        <v>15</v>
      </c>
      <c r="E6" s="63"/>
      <c r="F6" s="63"/>
      <c r="G6" s="64"/>
      <c r="H6" s="59" t="s">
        <v>22</v>
      </c>
      <c r="I6" s="59"/>
      <c r="J6" s="26" t="s">
        <v>10</v>
      </c>
    </row>
    <row r="7" spans="2:10" ht="24.75" customHeight="1" x14ac:dyDescent="0.4">
      <c r="B7" s="61" t="s">
        <v>23</v>
      </c>
      <c r="C7" s="26" t="s">
        <v>1</v>
      </c>
      <c r="D7" s="62" t="s">
        <v>16</v>
      </c>
      <c r="E7" s="63"/>
      <c r="F7" s="63"/>
      <c r="G7" s="64"/>
      <c r="H7" s="27"/>
      <c r="I7" s="28" t="s">
        <v>11</v>
      </c>
      <c r="J7" s="26"/>
    </row>
    <row r="8" spans="2:10" ht="24.75" customHeight="1" x14ac:dyDescent="0.4">
      <c r="B8" s="61"/>
      <c r="C8" s="26" t="s">
        <v>2</v>
      </c>
      <c r="D8" s="62" t="s">
        <v>16</v>
      </c>
      <c r="E8" s="63"/>
      <c r="F8" s="63"/>
      <c r="G8" s="64"/>
      <c r="H8" s="27"/>
      <c r="I8" s="28" t="s">
        <v>11</v>
      </c>
      <c r="J8" s="26"/>
    </row>
    <row r="9" spans="2:10" ht="24.75" customHeight="1" x14ac:dyDescent="0.4">
      <c r="B9" s="61"/>
      <c r="C9" s="26" t="s">
        <v>3</v>
      </c>
      <c r="D9" s="62" t="s">
        <v>16</v>
      </c>
      <c r="E9" s="63"/>
      <c r="F9" s="63"/>
      <c r="G9" s="64"/>
      <c r="H9" s="27"/>
      <c r="I9" s="28" t="s">
        <v>11</v>
      </c>
      <c r="J9" s="26"/>
    </row>
    <row r="10" spans="2:10" ht="24.75" customHeight="1" x14ac:dyDescent="0.4">
      <c r="B10" s="61"/>
      <c r="C10" s="26" t="s">
        <v>9</v>
      </c>
      <c r="D10" s="62" t="s">
        <v>16</v>
      </c>
      <c r="E10" s="63"/>
      <c r="F10" s="63"/>
      <c r="G10" s="64"/>
      <c r="H10" s="27"/>
      <c r="I10" s="28" t="s">
        <v>11</v>
      </c>
      <c r="J10" s="26"/>
    </row>
    <row r="11" spans="2:10" ht="24.75" customHeight="1" x14ac:dyDescent="0.4">
      <c r="B11" s="61"/>
      <c r="C11" s="26" t="s">
        <v>4</v>
      </c>
      <c r="D11" s="62" t="s">
        <v>16</v>
      </c>
      <c r="E11" s="63"/>
      <c r="F11" s="63"/>
      <c r="G11" s="64"/>
      <c r="H11" s="27"/>
      <c r="I11" s="28" t="s">
        <v>11</v>
      </c>
      <c r="J11" s="26"/>
    </row>
    <row r="12" spans="2:10" ht="24.75" customHeight="1" x14ac:dyDescent="0.4">
      <c r="B12" s="61"/>
      <c r="C12" s="26" t="s">
        <v>7</v>
      </c>
      <c r="D12" s="29"/>
      <c r="E12" s="28" t="s">
        <v>13</v>
      </c>
      <c r="F12" s="40"/>
      <c r="G12" s="31" t="s">
        <v>14</v>
      </c>
      <c r="H12" s="27"/>
      <c r="I12" s="28" t="s">
        <v>11</v>
      </c>
      <c r="J12" s="26" t="s">
        <v>19</v>
      </c>
    </row>
    <row r="13" spans="2:10" ht="24.75" customHeight="1" x14ac:dyDescent="0.4">
      <c r="B13" s="61"/>
      <c r="C13" s="26" t="s">
        <v>6</v>
      </c>
      <c r="D13" s="62" t="s">
        <v>16</v>
      </c>
      <c r="E13" s="63"/>
      <c r="F13" s="63"/>
      <c r="G13" s="64"/>
      <c r="H13" s="27"/>
      <c r="I13" s="28" t="s">
        <v>11</v>
      </c>
      <c r="J13" s="26"/>
    </row>
    <row r="14" spans="2:10" ht="24.75" customHeight="1" x14ac:dyDescent="0.4">
      <c r="B14" s="61"/>
      <c r="C14" s="26" t="s">
        <v>5</v>
      </c>
      <c r="D14" s="62" t="s">
        <v>16</v>
      </c>
      <c r="E14" s="63"/>
      <c r="F14" s="63"/>
      <c r="G14" s="64"/>
      <c r="H14" s="27"/>
      <c r="I14" s="28" t="s">
        <v>11</v>
      </c>
      <c r="J14" s="26"/>
    </row>
    <row r="15" spans="2:10" ht="24.75" customHeight="1" x14ac:dyDescent="0.4">
      <c r="B15" s="62" t="s">
        <v>34</v>
      </c>
      <c r="C15" s="63"/>
      <c r="D15" s="63"/>
      <c r="E15" s="63"/>
      <c r="F15" s="63"/>
      <c r="G15" s="64"/>
      <c r="H15" s="42"/>
      <c r="I15" s="34" t="s">
        <v>11</v>
      </c>
      <c r="J15" s="35"/>
    </row>
    <row r="16" spans="2:10" ht="24.75" customHeight="1" x14ac:dyDescent="0.4">
      <c r="B16" s="59" t="s">
        <v>35</v>
      </c>
      <c r="C16" s="59"/>
      <c r="D16" s="10" t="s">
        <v>36</v>
      </c>
      <c r="E16" s="27"/>
      <c r="F16" s="28" t="s">
        <v>18</v>
      </c>
      <c r="G16" s="31"/>
      <c r="H16" s="43"/>
      <c r="I16" s="31" t="s">
        <v>11</v>
      </c>
      <c r="J16" s="26" t="s">
        <v>27</v>
      </c>
    </row>
    <row r="17" spans="2:12" s="67" customFormat="1" ht="24.75" customHeight="1" x14ac:dyDescent="0.4">
      <c r="B17" s="68"/>
      <c r="C17" s="68"/>
      <c r="D17" s="69"/>
      <c r="E17" s="70"/>
      <c r="F17" s="71"/>
      <c r="G17" s="71"/>
      <c r="H17" s="70"/>
      <c r="I17" s="71"/>
      <c r="J17" s="71"/>
      <c r="K17" s="71"/>
      <c r="L17" s="71"/>
    </row>
    <row r="18" spans="2:12" s="67" customFormat="1" ht="24.75" customHeight="1" x14ac:dyDescent="0.4">
      <c r="B18" s="68"/>
      <c r="C18" s="68"/>
      <c r="D18" s="69"/>
      <c r="E18" s="70"/>
      <c r="F18" s="71"/>
      <c r="G18" s="71"/>
      <c r="H18" s="70"/>
      <c r="I18" s="71"/>
      <c r="J18" s="71"/>
      <c r="K18" s="71"/>
      <c r="L18" s="71"/>
    </row>
    <row r="19" spans="2:12" s="67" customFormat="1" ht="24.75" customHeight="1" x14ac:dyDescent="0.4">
      <c r="B19" s="68"/>
      <c r="C19" s="68"/>
      <c r="D19" s="69"/>
      <c r="E19" s="70"/>
      <c r="F19" s="71"/>
      <c r="G19" s="71"/>
      <c r="H19" s="70"/>
      <c r="I19" s="71"/>
      <c r="J19" s="71"/>
      <c r="K19" s="71"/>
      <c r="L19" s="71"/>
    </row>
    <row r="20" spans="2:12" s="67" customFormat="1" ht="24.75" customHeight="1" x14ac:dyDescent="0.4">
      <c r="B20" s="68"/>
      <c r="C20" s="68"/>
      <c r="D20" s="69"/>
      <c r="E20" s="70"/>
      <c r="F20" s="71"/>
      <c r="G20" s="71"/>
      <c r="H20" s="70"/>
      <c r="I20" s="71"/>
      <c r="J20" s="71"/>
      <c r="K20" s="71"/>
      <c r="L20" s="71"/>
    </row>
    <row r="21" spans="2:12" s="67" customFormat="1" ht="24.75" customHeight="1" x14ac:dyDescent="0.4">
      <c r="B21" s="68"/>
      <c r="C21" s="68"/>
      <c r="D21" s="69"/>
      <c r="E21" s="70"/>
      <c r="F21" s="71"/>
      <c r="G21" s="71"/>
      <c r="H21" s="70"/>
      <c r="I21" s="71"/>
      <c r="J21" s="71"/>
      <c r="K21" s="71"/>
      <c r="L21" s="71"/>
    </row>
    <row r="22" spans="2:12" s="67" customFormat="1" ht="24.75" customHeight="1" x14ac:dyDescent="0.4">
      <c r="B22" s="68"/>
      <c r="C22" s="68"/>
      <c r="D22" s="69"/>
      <c r="E22" s="70"/>
      <c r="F22" s="71"/>
      <c r="G22" s="71"/>
      <c r="H22" s="70"/>
      <c r="I22" s="71"/>
      <c r="J22" s="71"/>
      <c r="K22" s="71"/>
      <c r="L22" s="71"/>
    </row>
    <row r="23" spans="2:12" s="67" customFormat="1" ht="24.75" customHeight="1" x14ac:dyDescent="0.4">
      <c r="B23" s="68"/>
      <c r="C23" s="68"/>
      <c r="D23" s="69"/>
      <c r="E23" s="70"/>
      <c r="F23" s="71"/>
      <c r="G23" s="71"/>
      <c r="H23" s="70"/>
      <c r="I23" s="71"/>
      <c r="J23" s="71"/>
      <c r="K23" s="71"/>
      <c r="L23" s="71"/>
    </row>
    <row r="24" spans="2:12" ht="45.75" customHeight="1" x14ac:dyDescent="0.15">
      <c r="B24" s="39" t="s">
        <v>32</v>
      </c>
      <c r="I24" s="66"/>
      <c r="J24" s="66"/>
      <c r="K24" s="66"/>
      <c r="L24" s="66"/>
    </row>
    <row r="25" spans="2:12" ht="24.75" customHeight="1" x14ac:dyDescent="0.4">
      <c r="B25" s="59" t="s">
        <v>8</v>
      </c>
      <c r="C25" s="59"/>
      <c r="D25" s="62" t="s">
        <v>15</v>
      </c>
      <c r="E25" s="63"/>
      <c r="F25" s="63"/>
      <c r="G25" s="64"/>
      <c r="H25" s="59" t="s">
        <v>22</v>
      </c>
      <c r="I25" s="59"/>
      <c r="J25" s="26" t="s">
        <v>10</v>
      </c>
    </row>
    <row r="26" spans="2:12" ht="24.75" customHeight="1" x14ac:dyDescent="0.4">
      <c r="B26" s="61" t="s">
        <v>23</v>
      </c>
      <c r="C26" s="26" t="s">
        <v>1</v>
      </c>
      <c r="D26" s="62" t="s">
        <v>16</v>
      </c>
      <c r="E26" s="63"/>
      <c r="F26" s="63"/>
      <c r="G26" s="64"/>
      <c r="H26" s="44">
        <v>60000</v>
      </c>
      <c r="I26" s="28" t="s">
        <v>11</v>
      </c>
      <c r="J26" s="26"/>
    </row>
    <row r="27" spans="2:12" ht="24.75" customHeight="1" x14ac:dyDescent="0.4">
      <c r="B27" s="61"/>
      <c r="C27" s="26" t="s">
        <v>2</v>
      </c>
      <c r="D27" s="62" t="s">
        <v>16</v>
      </c>
      <c r="E27" s="63"/>
      <c r="F27" s="63"/>
      <c r="G27" s="64"/>
      <c r="H27" s="44">
        <v>1000</v>
      </c>
      <c r="I27" s="28" t="s">
        <v>11</v>
      </c>
      <c r="J27" s="26"/>
    </row>
    <row r="28" spans="2:12" ht="24.75" customHeight="1" x14ac:dyDescent="0.4">
      <c r="B28" s="61"/>
      <c r="C28" s="26" t="s">
        <v>3</v>
      </c>
      <c r="D28" s="62" t="s">
        <v>16</v>
      </c>
      <c r="E28" s="63"/>
      <c r="F28" s="63"/>
      <c r="G28" s="64"/>
      <c r="H28" s="44">
        <v>200</v>
      </c>
      <c r="I28" s="28" t="s">
        <v>11</v>
      </c>
      <c r="J28" s="26"/>
    </row>
    <row r="29" spans="2:12" ht="24.75" customHeight="1" x14ac:dyDescent="0.4">
      <c r="B29" s="61"/>
      <c r="C29" s="26" t="s">
        <v>9</v>
      </c>
      <c r="D29" s="62" t="s">
        <v>16</v>
      </c>
      <c r="E29" s="63"/>
      <c r="F29" s="63"/>
      <c r="G29" s="64"/>
      <c r="H29" s="44">
        <v>100</v>
      </c>
      <c r="I29" s="28" t="s">
        <v>11</v>
      </c>
      <c r="J29" s="26"/>
    </row>
    <row r="30" spans="2:12" ht="24.75" customHeight="1" x14ac:dyDescent="0.4">
      <c r="B30" s="61"/>
      <c r="C30" s="26" t="s">
        <v>4</v>
      </c>
      <c r="D30" s="62" t="s">
        <v>16</v>
      </c>
      <c r="E30" s="63"/>
      <c r="F30" s="63"/>
      <c r="G30" s="64"/>
      <c r="H30" s="44">
        <v>100</v>
      </c>
      <c r="I30" s="28" t="s">
        <v>11</v>
      </c>
      <c r="J30" s="26"/>
    </row>
    <row r="31" spans="2:12" ht="24.75" customHeight="1" x14ac:dyDescent="0.4">
      <c r="B31" s="61"/>
      <c r="C31" s="26" t="s">
        <v>7</v>
      </c>
      <c r="D31" s="45">
        <v>40</v>
      </c>
      <c r="E31" s="28" t="s">
        <v>13</v>
      </c>
      <c r="F31" s="30">
        <v>3</v>
      </c>
      <c r="G31" s="31" t="s">
        <v>14</v>
      </c>
      <c r="H31" s="32">
        <f>D31*2*F31*37</f>
        <v>8880</v>
      </c>
      <c r="I31" s="28" t="s">
        <v>11</v>
      </c>
      <c r="J31" s="26" t="s">
        <v>19</v>
      </c>
    </row>
    <row r="32" spans="2:12" ht="24.75" customHeight="1" x14ac:dyDescent="0.4">
      <c r="B32" s="61"/>
      <c r="C32" s="26" t="s">
        <v>6</v>
      </c>
      <c r="D32" s="62" t="s">
        <v>16</v>
      </c>
      <c r="E32" s="63"/>
      <c r="F32" s="63"/>
      <c r="G32" s="64"/>
      <c r="H32" s="44">
        <v>20000</v>
      </c>
      <c r="I32" s="28" t="s">
        <v>11</v>
      </c>
      <c r="J32" s="26"/>
    </row>
    <row r="33" spans="2:10" ht="24.75" customHeight="1" x14ac:dyDescent="0.4">
      <c r="B33" s="61"/>
      <c r="C33" s="26" t="s">
        <v>33</v>
      </c>
      <c r="D33" s="62" t="s">
        <v>16</v>
      </c>
      <c r="E33" s="63"/>
      <c r="F33" s="63"/>
      <c r="G33" s="64"/>
      <c r="H33" s="44">
        <v>10000</v>
      </c>
      <c r="I33" s="28" t="s">
        <v>11</v>
      </c>
      <c r="J33" s="26"/>
    </row>
    <row r="34" spans="2:10" ht="24.75" customHeight="1" x14ac:dyDescent="0.4">
      <c r="B34" s="62" t="s">
        <v>34</v>
      </c>
      <c r="C34" s="63"/>
      <c r="D34" s="63"/>
      <c r="E34" s="63"/>
      <c r="F34" s="63"/>
      <c r="G34" s="64"/>
      <c r="H34" s="33">
        <f>SUM(H26:H33)</f>
        <v>100280</v>
      </c>
      <c r="I34" s="34" t="s">
        <v>11</v>
      </c>
      <c r="J34" s="35"/>
    </row>
    <row r="35" spans="2:10" ht="24.75" customHeight="1" x14ac:dyDescent="0.4">
      <c r="B35" s="59" t="s">
        <v>35</v>
      </c>
      <c r="C35" s="59"/>
      <c r="D35" s="10" t="s">
        <v>36</v>
      </c>
      <c r="E35" s="36">
        <f>H34</f>
        <v>100280</v>
      </c>
      <c r="F35" s="28" t="s">
        <v>18</v>
      </c>
      <c r="G35" s="31"/>
      <c r="H35" s="37">
        <f>IF(ROUNDDOWN(H34/2,-3)&gt;50000,50000,ROUNDDOWN(H34/2,-3))</f>
        <v>50000</v>
      </c>
      <c r="I35" s="31" t="s">
        <v>11</v>
      </c>
      <c r="J35" s="26" t="s">
        <v>27</v>
      </c>
    </row>
    <row r="36" spans="2:10" ht="24.75" customHeight="1" x14ac:dyDescent="0.4">
      <c r="B36" s="60" t="s">
        <v>21</v>
      </c>
      <c r="C36" s="60"/>
      <c r="D36" s="60"/>
      <c r="E36" s="60"/>
      <c r="F36" s="60"/>
      <c r="G36" s="60"/>
      <c r="H36" s="60"/>
      <c r="I36" s="60"/>
      <c r="J36" s="60"/>
    </row>
    <row r="37" spans="2:10" ht="24.75" customHeight="1" x14ac:dyDescent="0.4">
      <c r="B37" s="60"/>
      <c r="C37" s="60"/>
      <c r="D37" s="60"/>
      <c r="E37" s="60"/>
      <c r="F37" s="60"/>
      <c r="G37" s="60"/>
      <c r="H37" s="60"/>
      <c r="I37" s="60"/>
      <c r="J37" s="60"/>
    </row>
    <row r="40" spans="2:10" ht="24.75" customHeight="1" x14ac:dyDescent="0.4">
      <c r="G40" s="38"/>
      <c r="H40" s="38"/>
      <c r="I40" s="38"/>
    </row>
  </sheetData>
  <mergeCells count="28">
    <mergeCell ref="B16:C16"/>
    <mergeCell ref="B2:J2"/>
    <mergeCell ref="B6:C6"/>
    <mergeCell ref="D6:G6"/>
    <mergeCell ref="H6:I6"/>
    <mergeCell ref="B7:B14"/>
    <mergeCell ref="D7:G7"/>
    <mergeCell ref="D8:G8"/>
    <mergeCell ref="D9:G9"/>
    <mergeCell ref="D10:G10"/>
    <mergeCell ref="D11:G11"/>
    <mergeCell ref="D13:G13"/>
    <mergeCell ref="D14:G14"/>
    <mergeCell ref="B15:G15"/>
    <mergeCell ref="B35:C35"/>
    <mergeCell ref="B36:J37"/>
    <mergeCell ref="B26:B33"/>
    <mergeCell ref="B25:C25"/>
    <mergeCell ref="D26:G26"/>
    <mergeCell ref="D27:G27"/>
    <mergeCell ref="D28:G28"/>
    <mergeCell ref="D29:G29"/>
    <mergeCell ref="D30:G30"/>
    <mergeCell ref="D25:G25"/>
    <mergeCell ref="D32:G32"/>
    <mergeCell ref="D33:G33"/>
    <mergeCell ref="H25:I25"/>
    <mergeCell ref="B34:G34"/>
  </mergeCells>
  <phoneticPr fontId="2"/>
  <printOptions horizontalCentered="1"/>
  <pageMargins left="0.70866141732283472" right="0.70866141732283472" top="0.74803149606299213" bottom="0.74803149606299213" header="0.31496062992125984" footer="0.31496062992125984"/>
  <pageSetup paperSize="9" scale="7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vt:lpstr>
      <vt:lpstr>記入例</vt:lpstr>
      <vt:lpstr>'○○　○○'!Print_Area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2026-05-21T06:41:57Z</dcterms:modified>
</cp:coreProperties>
</file>